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4000" windowHeight="9645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<sst xmlns="http://schemas.openxmlformats.org/spreadsheetml/2006/main" count="53" uniqueCount="44">
  <si>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</si>
  <si>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</si>
  <si>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</si>
  <si>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</si>
  <si>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</si>
  <si>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</si>
  <si>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</si>
  <si>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</si>
  <si>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</si>
  <si>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</si>
  <si>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</si>
  <si>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</si>
  <si>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</si>
  <si>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</si>
  <si>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</si>
  <si>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</si>
  <si>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</si>
  <si>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</si>
  <si>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</si>
  <si>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</si>
  <si>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</si>
  <si>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</si>
  <si>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</si>
  <si>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</si>
  <si>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</si>
  <si>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</si>
  <si>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</si>
  <si>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</si>
  <si>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</si>
  <si>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</si>
  <si>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</si>
  <si>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</si>
  <si>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</si>
  <si>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</si>
  <si>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</si>
  <si>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</si>
  <si>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</si>
  <si>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</si>
  <si>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GUADALUPE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</si>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</sst>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H5" sqref="H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2743285</v>
      </c>
      <c r="D12" s="27">
        <v>0</v>
      </c>
      <c r="E12" s="21">
        <f t="shared" si="0"/>
        <v>2743285</v>
      </c>
      <c r="F12" s="27">
        <v>3196902.88</v>
      </c>
      <c r="G12" s="20">
        <v>3196902.88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2743285</v>
      </c>
      <c r="D20" s="28">
        <f>SUM(D9:D18)</f>
        <v>0</v>
      </c>
      <c r="E20" s="22">
        <f>C20+D20</f>
        <v>2743285</v>
      </c>
      <c r="F20" s="28">
        <f>SUM(F9:F18)</f>
        <v>3196902.88</v>
      </c>
      <c r="G20" s="22">
        <f>SUM(G9:G18)</f>
        <v>3196902.88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1329804</v>
      </c>
      <c r="D26" s="20">
        <v>0</v>
      </c>
      <c r="E26" s="21">
        <f t="shared" ref="E26:E34" si="1">C26+D26</f>
        <v>1329804</v>
      </c>
      <c r="F26" s="20">
        <v>1531731.15</v>
      </c>
      <c r="G26" s="38">
        <v>1531731.15</v>
      </c>
    </row>
    <row r="27" spans="2:7" ht="12" customHeight="1" x14ac:dyDescent="0.2">
      <c r="B27" s="32" t="s">
        <v>12</v>
      </c>
      <c r="C27" s="20">
        <v>408959</v>
      </c>
      <c r="D27" s="20">
        <v>0</v>
      </c>
      <c r="E27" s="21">
        <f t="shared" si="1"/>
        <v>408959</v>
      </c>
      <c r="F27" s="20">
        <v>463356.6</v>
      </c>
      <c r="G27" s="38">
        <v>463356.6</v>
      </c>
    </row>
    <row r="28" spans="2:7" x14ac:dyDescent="0.2">
      <c r="B28" s="32" t="s">
        <v>13</v>
      </c>
      <c r="C28" s="20">
        <v>393057</v>
      </c>
      <c r="D28" s="20">
        <v>0</v>
      </c>
      <c r="E28" s="21">
        <f t="shared" si="1"/>
        <v>393057</v>
      </c>
      <c r="F28" s="20">
        <v>553860.07999999996</v>
      </c>
      <c r="G28" s="38">
        <v>553860.07999999996</v>
      </c>
    </row>
    <row r="29" spans="2:7" x14ac:dyDescent="0.2">
      <c r="B29" s="32" t="s">
        <v>14</v>
      </c>
      <c r="C29" s="20">
        <v>133300</v>
      </c>
      <c r="D29" s="20">
        <v>0</v>
      </c>
      <c r="E29" s="21">
        <f t="shared" si="1"/>
        <v>133300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289935.63</v>
      </c>
      <c r="G31" s="38">
        <v>289935.63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2265120</v>
      </c>
      <c r="D36" s="22">
        <f>SUM(D26:D34)</f>
        <v>0</v>
      </c>
      <c r="E36" s="22">
        <f>SUM(E26:E34)</f>
        <v>2265120</v>
      </c>
      <c r="F36" s="22">
        <f>SUM(F26:F34)</f>
        <v>2838883.46</v>
      </c>
      <c r="G36" s="39">
        <f>SUM(G26:G34)</f>
        <v>2838883.46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478165</v>
      </c>
      <c r="D38" s="8">
        <f>D20-D36</f>
        <v>0</v>
      </c>
      <c r="E38" s="8">
        <f>D38+C38</f>
        <v>478165</v>
      </c>
      <c r="F38" s="8">
        <f>F20-F36</f>
        <v>358019.41999999993</v>
      </c>
      <c r="G38" s="9">
        <f>G20-G36</f>
        <v>358019.41999999993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ht="12.75" thickBot="1" x14ac:dyDescent="0.25">
      <c r="B44" s="52"/>
      <c r="D44" s="52"/>
      <c r="E44" s="52"/>
      <c r="F44" s="52"/>
    </row>
    <row r="45" spans="2:7" s="10" customFormat="1" x14ac:dyDescent="0.2">
      <c r="B45" s="53" t="s">
        <v>40</v>
      </c>
      <c r="E45" s="53" t="s">
        <v>41</v>
      </c>
    </row>
    <row r="46" spans="2:7" s="10" customFormat="1" x14ac:dyDescent="0.2">
      <c r="B46" s="53" t="s">
        <v>42</v>
      </c>
      <c r="E46" s="53" t="s">
        <v>43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cp:lastPrinted>2020-01-23T20:49:44Z</cp:lastPrinted>
  <dcterms:created xsi:type="dcterms:W3CDTF">2019-12-11T17:18:27Z</dcterms:created>
  <dcterms:modified xsi:type="dcterms:W3CDTF">2025-02-05T20:56:31Z</dcterms:modified>
</cp:coreProperties>
</file>